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rena\OneDrive\Radna površina\"/>
    </mc:Choice>
  </mc:AlternateContent>
  <xr:revisionPtr revIDLastSave="0" documentId="13_ncr:1_{386328E7-71DF-494C-AAEE-360DF005DFC4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G415" i="68" s="1"/>
  <c r="F419" i="68"/>
  <c r="E419" i="68"/>
  <c r="D419" i="68"/>
  <c r="H419" i="68" s="1"/>
  <c r="J419" i="68" s="1"/>
  <c r="G418" i="68"/>
  <c r="F418" i="68"/>
  <c r="F415" i="68" s="1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G410" i="68" s="1"/>
  <c r="F411" i="68"/>
  <c r="E411" i="68"/>
  <c r="D411" i="68"/>
  <c r="H411" i="68" s="1"/>
  <c r="F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D395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F374" i="68" s="1"/>
  <c r="F371" i="68" s="1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G374" i="68" s="1"/>
  <c r="G371" i="68" s="1"/>
  <c r="F375" i="68"/>
  <c r="E375" i="68"/>
  <c r="I375" i="68" s="1"/>
  <c r="D375" i="68"/>
  <c r="H375" i="68" s="1"/>
  <c r="I373" i="68"/>
  <c r="I372" i="68" s="1"/>
  <c r="G373" i="68"/>
  <c r="F373" i="68"/>
  <c r="E373" i="68"/>
  <c r="E372" i="68" s="1"/>
  <c r="D373" i="68"/>
  <c r="H373" i="68" s="1"/>
  <c r="G372" i="68"/>
  <c r="F372" i="68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G353" i="68"/>
  <c r="G352" i="68" s="1"/>
  <c r="F353" i="68"/>
  <c r="E353" i="68"/>
  <c r="D353" i="68"/>
  <c r="H353" i="68" s="1"/>
  <c r="F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I339" i="68"/>
  <c r="G339" i="68"/>
  <c r="G338" i="68" s="1"/>
  <c r="F339" i="68"/>
  <c r="E339" i="68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J326" i="68" s="1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G311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F311" i="68" s="1"/>
  <c r="E312" i="68"/>
  <c r="I312" i="68" s="1"/>
  <c r="D312" i="68"/>
  <c r="D311" i="68" s="1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G306" i="68" s="1"/>
  <c r="F307" i="68"/>
  <c r="E307" i="68"/>
  <c r="E306" i="68" s="1"/>
  <c r="D307" i="68"/>
  <c r="H307" i="68" s="1"/>
  <c r="F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D299" i="68" s="1"/>
  <c r="G299" i="68"/>
  <c r="G298" i="68"/>
  <c r="F298" i="68"/>
  <c r="F297" i="68" s="1"/>
  <c r="E298" i="68"/>
  <c r="I298" i="68" s="1"/>
  <c r="I297" i="68" s="1"/>
  <c r="D298" i="68"/>
  <c r="D297" i="68" s="1"/>
  <c r="G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F288" i="68" s="1"/>
  <c r="E290" i="68"/>
  <c r="I290" i="68" s="1"/>
  <c r="D290" i="68"/>
  <c r="H290" i="68" s="1"/>
  <c r="J290" i="68" s="1"/>
  <c r="G289" i="68"/>
  <c r="F289" i="68"/>
  <c r="E289" i="68"/>
  <c r="E288" i="68" s="1"/>
  <c r="D289" i="68"/>
  <c r="H289" i="68" s="1"/>
  <c r="G286" i="68"/>
  <c r="F286" i="68"/>
  <c r="F284" i="68" s="1"/>
  <c r="E286" i="68"/>
  <c r="I286" i="68" s="1"/>
  <c r="D286" i="68"/>
  <c r="H286" i="68" s="1"/>
  <c r="J286" i="68" s="1"/>
  <c r="G285" i="68"/>
  <c r="G284" i="68" s="1"/>
  <c r="F285" i="68"/>
  <c r="E285" i="68"/>
  <c r="D285" i="68"/>
  <c r="H285" i="68" s="1"/>
  <c r="J285" i="68" s="1"/>
  <c r="D284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D281" i="68" s="1"/>
  <c r="E281" i="68"/>
  <c r="G280" i="68"/>
  <c r="F280" i="68"/>
  <c r="F279" i="68" s="1"/>
  <c r="E280" i="68"/>
  <c r="I280" i="68" s="1"/>
  <c r="I279" i="68" s="1"/>
  <c r="D280" i="68"/>
  <c r="D279" i="68" s="1"/>
  <c r="G279" i="68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D275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G266" i="68" s="1"/>
  <c r="F267" i="68"/>
  <c r="E267" i="68"/>
  <c r="D267" i="68"/>
  <c r="H267" i="68" s="1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G261" i="68"/>
  <c r="G260" i="68"/>
  <c r="F260" i="68"/>
  <c r="F254" i="68" s="1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D255" i="68"/>
  <c r="H255" i="68" s="1"/>
  <c r="J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D249" i="68" s="1"/>
  <c r="G249" i="68"/>
  <c r="F249" i="68"/>
  <c r="G248" i="68"/>
  <c r="F248" i="68"/>
  <c r="E248" i="68"/>
  <c r="I248" i="68" s="1"/>
  <c r="D248" i="68"/>
  <c r="D246" i="68" s="1"/>
  <c r="G247" i="68"/>
  <c r="G246" i="68" s="1"/>
  <c r="F247" i="68"/>
  <c r="E247" i="68"/>
  <c r="D247" i="68"/>
  <c r="H247" i="68" s="1"/>
  <c r="J247" i="68" s="1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E239" i="68" s="1"/>
  <c r="D242" i="68"/>
  <c r="I241" i="68"/>
  <c r="G241" i="68"/>
  <c r="F241" i="68"/>
  <c r="E241" i="68"/>
  <c r="D241" i="68"/>
  <c r="H241" i="68" s="1"/>
  <c r="J241" i="68" s="1"/>
  <c r="G240" i="68"/>
  <c r="F240" i="68"/>
  <c r="E240" i="68"/>
  <c r="I240" i="68" s="1"/>
  <c r="D240" i="68"/>
  <c r="H240" i="68" s="1"/>
  <c r="D239" i="68"/>
  <c r="G238" i="68"/>
  <c r="G237" i="68" s="1"/>
  <c r="F238" i="68"/>
  <c r="F237" i="68" s="1"/>
  <c r="E238" i="68"/>
  <c r="E237" i="68" s="1"/>
  <c r="D238" i="68"/>
  <c r="D237" i="68" s="1"/>
  <c r="G236" i="68"/>
  <c r="F236" i="68"/>
  <c r="E236" i="68"/>
  <c r="I236" i="68" s="1"/>
  <c r="D236" i="68"/>
  <c r="G235" i="68"/>
  <c r="F235" i="68"/>
  <c r="E235" i="68"/>
  <c r="E234" i="68" s="1"/>
  <c r="E233" i="68" s="1"/>
  <c r="D235" i="68"/>
  <c r="D234" i="68" s="1"/>
  <c r="D233" i="68" s="1"/>
  <c r="G234" i="68"/>
  <c r="F234" i="68"/>
  <c r="F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H229" i="68" s="1"/>
  <c r="J229" i="68" s="1"/>
  <c r="F228" i="68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G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E220" i="68" s="1"/>
  <c r="D221" i="68"/>
  <c r="D220" i="68" s="1"/>
  <c r="G219" i="68"/>
  <c r="F219" i="68"/>
  <c r="F215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E215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F206" i="68" s="1"/>
  <c r="E207" i="68"/>
  <c r="I207" i="68" s="1"/>
  <c r="D207" i="68"/>
  <c r="D206" i="68" s="1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G202" i="68"/>
  <c r="F202" i="68"/>
  <c r="F201" i="68" s="1"/>
  <c r="E202" i="68"/>
  <c r="D202" i="68"/>
  <c r="H202" i="68" s="1"/>
  <c r="J202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G194" i="68"/>
  <c r="F194" i="68"/>
  <c r="F193" i="68" s="1"/>
  <c r="E194" i="68"/>
  <c r="E193" i="68" s="1"/>
  <c r="D194" i="68"/>
  <c r="H194" i="68" s="1"/>
  <c r="J194" i="68" s="1"/>
  <c r="D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E189" i="68" s="1"/>
  <c r="E188" i="68" s="1"/>
  <c r="D190" i="68"/>
  <c r="H190" i="68" s="1"/>
  <c r="J190" i="68" s="1"/>
  <c r="D189" i="68"/>
  <c r="D188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G181" i="68" s="1"/>
  <c r="F183" i="68"/>
  <c r="E183" i="68"/>
  <c r="I183" i="68" s="1"/>
  <c r="D183" i="68"/>
  <c r="G182" i="68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D176" i="68"/>
  <c r="G175" i="68"/>
  <c r="I174" i="68"/>
  <c r="G174" i="68"/>
  <c r="F174" i="68"/>
  <c r="E174" i="68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D172" i="68"/>
  <c r="G171" i="68"/>
  <c r="G170" i="68" s="1"/>
  <c r="F171" i="68"/>
  <c r="E171" i="68"/>
  <c r="D171" i="68"/>
  <c r="H171" i="68" s="1"/>
  <c r="F170" i="68"/>
  <c r="G169" i="68"/>
  <c r="F169" i="68"/>
  <c r="E169" i="68"/>
  <c r="D169" i="68"/>
  <c r="H169" i="68" s="1"/>
  <c r="J169" i="68" s="1"/>
  <c r="G168" i="68"/>
  <c r="F168" i="68"/>
  <c r="E168" i="68"/>
  <c r="D168" i="68"/>
  <c r="H168" i="68" s="1"/>
  <c r="J168" i="68" s="1"/>
  <c r="G167" i="68"/>
  <c r="G166" i="68" s="1"/>
  <c r="G165" i="68" s="1"/>
  <c r="F167" i="68"/>
  <c r="E167" i="68"/>
  <c r="D167" i="68"/>
  <c r="D166" i="68" s="1"/>
  <c r="F166" i="68"/>
  <c r="G164" i="68"/>
  <c r="F164" i="68"/>
  <c r="E164" i="68"/>
  <c r="I164" i="68" s="1"/>
  <c r="D164" i="68"/>
  <c r="G163" i="68"/>
  <c r="F163" i="68"/>
  <c r="E163" i="68"/>
  <c r="I163" i="68" s="1"/>
  <c r="D163" i="68"/>
  <c r="I162" i="68"/>
  <c r="G162" i="68"/>
  <c r="G161" i="68" s="1"/>
  <c r="F162" i="68"/>
  <c r="E162" i="68"/>
  <c r="E161" i="68" s="1"/>
  <c r="D162" i="68"/>
  <c r="H162" i="68" s="1"/>
  <c r="I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5" i="68"/>
  <c r="G154" i="68" s="1"/>
  <c r="F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G150" i="68"/>
  <c r="G149" i="68" s="1"/>
  <c r="F150" i="68"/>
  <c r="F149" i="68" s="1"/>
  <c r="E150" i="68"/>
  <c r="I150" i="68" s="1"/>
  <c r="I149" i="68" s="1"/>
  <c r="D150" i="68"/>
  <c r="H150" i="68" s="1"/>
  <c r="J150" i="68" s="1"/>
  <c r="G148" i="68"/>
  <c r="F148" i="68"/>
  <c r="E148" i="68"/>
  <c r="D148" i="68"/>
  <c r="H148" i="68" s="1"/>
  <c r="J148" i="68" s="1"/>
  <c r="G147" i="68"/>
  <c r="G146" i="68" s="1"/>
  <c r="F147" i="68"/>
  <c r="E147" i="68"/>
  <c r="I147" i="68" s="1"/>
  <c r="D147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F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D139" i="68"/>
  <c r="F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D135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I131" i="68" s="1"/>
  <c r="D131" i="68"/>
  <c r="G130" i="68"/>
  <c r="G129" i="68" s="1"/>
  <c r="G122" i="68" s="1"/>
  <c r="F130" i="68"/>
  <c r="E130" i="68"/>
  <c r="I130" i="68" s="1"/>
  <c r="I129" i="68" s="1"/>
  <c r="D130" i="68"/>
  <c r="H130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D123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G118" i="68"/>
  <c r="F118" i="68"/>
  <c r="F117" i="68" s="1"/>
  <c r="E118" i="68"/>
  <c r="E117" i="68" s="1"/>
  <c r="E113" i="68" s="1"/>
  <c r="D118" i="68"/>
  <c r="G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D115" i="68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E108" i="68" s="1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I101" i="68"/>
  <c r="G101" i="68"/>
  <c r="G100" i="68" s="1"/>
  <c r="F101" i="68"/>
  <c r="E101" i="68"/>
  <c r="D101" i="68"/>
  <c r="H101" i="68" s="1"/>
  <c r="J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E95" i="68" s="1"/>
  <c r="D97" i="68"/>
  <c r="H97" i="68" s="1"/>
  <c r="J97" i="68" s="1"/>
  <c r="G96" i="68"/>
  <c r="F96" i="68"/>
  <c r="E96" i="68"/>
  <c r="I96" i="68" s="1"/>
  <c r="D96" i="68"/>
  <c r="G95" i="68"/>
  <c r="G94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G86" i="68" s="1"/>
  <c r="F87" i="68"/>
  <c r="E87" i="68"/>
  <c r="E86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I58" i="68" s="1"/>
  <c r="D58" i="68"/>
  <c r="E57" i="68"/>
  <c r="G55" i="68"/>
  <c r="G52" i="68" s="1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D52" i="68" s="1"/>
  <c r="G53" i="68"/>
  <c r="F53" i="68"/>
  <c r="E53" i="68"/>
  <c r="E52" i="68" s="1"/>
  <c r="D53" i="68"/>
  <c r="H53" i="68" s="1"/>
  <c r="J53" i="68" s="1"/>
  <c r="G51" i="68"/>
  <c r="F51" i="68"/>
  <c r="E51" i="68"/>
  <c r="I51" i="68" s="1"/>
  <c r="D51" i="68"/>
  <c r="H51" i="68" s="1"/>
  <c r="J51" i="68" s="1"/>
  <c r="G50" i="68"/>
  <c r="F50" i="68"/>
  <c r="F46" i="68" s="1"/>
  <c r="F45" i="68" s="1"/>
  <c r="E50" i="68"/>
  <c r="I50" i="68" s="1"/>
  <c r="D50" i="68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G47" i="68"/>
  <c r="G46" i="68" s="1"/>
  <c r="F47" i="68"/>
  <c r="E47" i="68"/>
  <c r="I47" i="68" s="1"/>
  <c r="D47" i="68"/>
  <c r="H47" i="68" s="1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H40" i="68" s="1"/>
  <c r="J40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I36" i="68"/>
  <c r="G36" i="68"/>
  <c r="G35" i="68" s="1"/>
  <c r="F36" i="68"/>
  <c r="E36" i="68"/>
  <c r="E35" i="68" s="1"/>
  <c r="D36" i="68"/>
  <c r="H36" i="68" s="1"/>
  <c r="J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I32" i="68"/>
  <c r="G32" i="68"/>
  <c r="F32" i="68"/>
  <c r="E32" i="68"/>
  <c r="D32" i="68"/>
  <c r="H32" i="68" s="1"/>
  <c r="J32" i="68" s="1"/>
  <c r="G31" i="68"/>
  <c r="F31" i="68"/>
  <c r="E31" i="68"/>
  <c r="I31" i="68" s="1"/>
  <c r="D31" i="68"/>
  <c r="D30" i="68" s="1"/>
  <c r="G30" i="68"/>
  <c r="G29" i="68"/>
  <c r="F29" i="68"/>
  <c r="F25" i="68" s="1"/>
  <c r="E29" i="68"/>
  <c r="I29" i="68" s="1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G26" i="68"/>
  <c r="G25" i="68" s="1"/>
  <c r="F26" i="68"/>
  <c r="E26" i="68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G22" i="68"/>
  <c r="G20" i="68" s="1"/>
  <c r="F22" i="68"/>
  <c r="E22" i="68"/>
  <c r="D22" i="68"/>
  <c r="H22" i="68" s="1"/>
  <c r="J22" i="68" s="1"/>
  <c r="G21" i="68"/>
  <c r="F21" i="68"/>
  <c r="F20" i="68" s="1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I16" i="68"/>
  <c r="G16" i="68"/>
  <c r="F16" i="68"/>
  <c r="E16" i="68"/>
  <c r="D16" i="68"/>
  <c r="H16" i="68" s="1"/>
  <c r="J16" i="68" s="1"/>
  <c r="G15" i="68"/>
  <c r="F15" i="68"/>
  <c r="E15" i="68"/>
  <c r="I15" i="68" s="1"/>
  <c r="D15" i="68"/>
  <c r="D14" i="68" s="1"/>
  <c r="G14" i="68"/>
  <c r="G13" i="68"/>
  <c r="F13" i="68"/>
  <c r="F11" i="68" s="1"/>
  <c r="E13" i="68"/>
  <c r="I13" i="68" s="1"/>
  <c r="D13" i="68"/>
  <c r="I12" i="68"/>
  <c r="G12" i="68"/>
  <c r="F12" i="68"/>
  <c r="E12" i="68"/>
  <c r="D12" i="68"/>
  <c r="H12" i="68" s="1"/>
  <c r="J12" i="68" s="1"/>
  <c r="G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D9" i="68"/>
  <c r="D8" i="68" s="1"/>
  <c r="D7" i="68" s="1"/>
  <c r="D201" i="68" l="1"/>
  <c r="D187" i="80"/>
  <c r="D25" i="68"/>
  <c r="E138" i="68"/>
  <c r="D228" i="68"/>
  <c r="D306" i="68"/>
  <c r="I357" i="68"/>
  <c r="I8" i="68"/>
  <c r="E14" i="68"/>
  <c r="D46" i="68"/>
  <c r="D45" i="68" s="1"/>
  <c r="E170" i="68"/>
  <c r="E225" i="68"/>
  <c r="I181" i="68"/>
  <c r="D274" i="68"/>
  <c r="D293" i="68"/>
  <c r="I46" i="68"/>
  <c r="E46" i="68"/>
  <c r="E45" i="68" s="1"/>
  <c r="I57" i="68"/>
  <c r="E81" i="68"/>
  <c r="E126" i="68"/>
  <c r="D161" i="68"/>
  <c r="I257" i="68"/>
  <c r="I259" i="68"/>
  <c r="I261" i="68"/>
  <c r="D266" i="68"/>
  <c r="I275" i="68"/>
  <c r="E275" i="68"/>
  <c r="E279" i="68"/>
  <c r="D288" i="68"/>
  <c r="D287" i="68" s="1"/>
  <c r="D325" i="68"/>
  <c r="D372" i="68"/>
  <c r="E395" i="68"/>
  <c r="D405" i="68"/>
  <c r="D117" i="68"/>
  <c r="D149" i="68"/>
  <c r="E166" i="68"/>
  <c r="D170" i="68"/>
  <c r="D181" i="68"/>
  <c r="E249" i="68"/>
  <c r="D57" i="68"/>
  <c r="D129" i="68"/>
  <c r="E146" i="68"/>
  <c r="E297" i="68"/>
  <c r="E20" i="68"/>
  <c r="D40" i="68"/>
  <c r="D39" i="68" s="1"/>
  <c r="H39" i="68" s="1"/>
  <c r="J39" i="68" s="1"/>
  <c r="E8" i="68"/>
  <c r="E7" i="68" s="1"/>
  <c r="E11" i="68"/>
  <c r="D20" i="68"/>
  <c r="D19" i="68" s="1"/>
  <c r="E30" i="68"/>
  <c r="D35" i="68"/>
  <c r="E40" i="68"/>
  <c r="E39" i="68" s="1"/>
  <c r="I53" i="68"/>
  <c r="D95" i="68"/>
  <c r="D94" i="68" s="1"/>
  <c r="I97" i="68"/>
  <c r="I109" i="68"/>
  <c r="I118" i="68"/>
  <c r="I117" i="68" s="1"/>
  <c r="E134" i="68"/>
  <c r="E122" i="68" s="1"/>
  <c r="E142" i="68"/>
  <c r="E149" i="68"/>
  <c r="E175" i="68"/>
  <c r="H201" i="68"/>
  <c r="J201" i="68" s="1"/>
  <c r="E206" i="68"/>
  <c r="D254" i="68"/>
  <c r="E261" i="68"/>
  <c r="E266" i="68"/>
  <c r="I289" i="68"/>
  <c r="D338" i="68"/>
  <c r="D357" i="68"/>
  <c r="E367" i="68"/>
  <c r="E385" i="68"/>
  <c r="D410" i="68"/>
  <c r="D415" i="68"/>
  <c r="I205" i="68"/>
  <c r="I203" i="68"/>
  <c r="E187" i="67"/>
  <c r="E201" i="68"/>
  <c r="E6" i="73"/>
  <c r="G19" i="68"/>
  <c r="G6" i="68" s="1"/>
  <c r="E25" i="68"/>
  <c r="E6" i="80"/>
  <c r="I20" i="68"/>
  <c r="J47" i="68"/>
  <c r="E70" i="68"/>
  <c r="D100" i="68"/>
  <c r="D6" i="68"/>
  <c r="H15" i="68"/>
  <c r="J41" i="68"/>
  <c r="I52" i="68"/>
  <c r="I45" i="68" s="1"/>
  <c r="F56" i="68"/>
  <c r="I62" i="68"/>
  <c r="J87" i="68"/>
  <c r="D86" i="68"/>
  <c r="H88" i="68"/>
  <c r="J88" i="68" s="1"/>
  <c r="H96" i="68"/>
  <c r="F100" i="68"/>
  <c r="I108" i="68"/>
  <c r="J21" i="68"/>
  <c r="D62" i="68"/>
  <c r="D56" i="68" s="1"/>
  <c r="H27" i="68"/>
  <c r="J27" i="68" s="1"/>
  <c r="H31" i="68"/>
  <c r="I11" i="68"/>
  <c r="I7" i="68" s="1"/>
  <c r="I14" i="68"/>
  <c r="F19" i="68"/>
  <c r="F6" i="68" s="1"/>
  <c r="I22" i="68"/>
  <c r="I26" i="68"/>
  <c r="I25" i="68" s="1"/>
  <c r="I30" i="68"/>
  <c r="I35" i="68"/>
  <c r="H50" i="68"/>
  <c r="J50" i="68" s="1"/>
  <c r="H54" i="68"/>
  <c r="E62" i="68"/>
  <c r="E56" i="68" s="1"/>
  <c r="H66" i="68"/>
  <c r="J66" i="68" s="1"/>
  <c r="G70" i="68"/>
  <c r="I79" i="68"/>
  <c r="I83" i="68"/>
  <c r="I81" i="68" s="1"/>
  <c r="I95" i="68"/>
  <c r="I100" i="68"/>
  <c r="H106" i="68"/>
  <c r="J106" i="68" s="1"/>
  <c r="H110" i="68"/>
  <c r="H124" i="68"/>
  <c r="H48" i="68"/>
  <c r="J48" i="68" s="1"/>
  <c r="H60" i="68"/>
  <c r="J60" i="68" s="1"/>
  <c r="D114" i="68"/>
  <c r="D113" i="68" s="1"/>
  <c r="H119" i="68"/>
  <c r="J119" i="68" s="1"/>
  <c r="H23" i="68"/>
  <c r="J23" i="68" s="1"/>
  <c r="J26" i="68"/>
  <c r="H9" i="68"/>
  <c r="H13" i="68"/>
  <c r="H17" i="68"/>
  <c r="J17" i="68" s="1"/>
  <c r="H29" i="68"/>
  <c r="J29" i="68" s="1"/>
  <c r="F30" i="68"/>
  <c r="H33" i="68"/>
  <c r="J33" i="68" s="1"/>
  <c r="H37" i="68"/>
  <c r="I39" i="68"/>
  <c r="I42" i="68"/>
  <c r="I40" i="68" s="1"/>
  <c r="G45" i="68"/>
  <c r="H58" i="68"/>
  <c r="G62" i="68"/>
  <c r="G56" i="68" s="1"/>
  <c r="D70" i="68"/>
  <c r="I75" i="68"/>
  <c r="H90" i="68"/>
  <c r="J90" i="68" s="1"/>
  <c r="F95" i="68"/>
  <c r="H98" i="68"/>
  <c r="J98" i="68" s="1"/>
  <c r="E100" i="68"/>
  <c r="E94" i="68" s="1"/>
  <c r="H102" i="68"/>
  <c r="F108" i="68"/>
  <c r="H152" i="68"/>
  <c r="J152" i="68" s="1"/>
  <c r="H164" i="68"/>
  <c r="J164" i="68" s="1"/>
  <c r="I169" i="68"/>
  <c r="I173" i="68"/>
  <c r="I177" i="68"/>
  <c r="H184" i="68"/>
  <c r="J184" i="68" s="1"/>
  <c r="J195" i="68"/>
  <c r="J203" i="68"/>
  <c r="H221" i="68"/>
  <c r="G228" i="68"/>
  <c r="I229" i="68"/>
  <c r="H248" i="68"/>
  <c r="J248" i="68" s="1"/>
  <c r="H250" i="68"/>
  <c r="E254" i="68"/>
  <c r="I255" i="68"/>
  <c r="I254" i="68" s="1"/>
  <c r="H132" i="68"/>
  <c r="J132" i="68" s="1"/>
  <c r="H63" i="68"/>
  <c r="H71" i="68"/>
  <c r="H115" i="68"/>
  <c r="I148" i="68"/>
  <c r="I146" i="68" s="1"/>
  <c r="J171" i="68"/>
  <c r="F200" i="68"/>
  <c r="F187" i="68" s="1"/>
  <c r="J240" i="68"/>
  <c r="J267" i="68"/>
  <c r="H268" i="68"/>
  <c r="J268" i="68" s="1"/>
  <c r="H276" i="68"/>
  <c r="E284" i="68"/>
  <c r="I285" i="68"/>
  <c r="I284" i="68" s="1"/>
  <c r="H300" i="68"/>
  <c r="E320" i="68"/>
  <c r="I322" i="68"/>
  <c r="J386" i="68"/>
  <c r="I71" i="68"/>
  <c r="I70" i="68" s="1"/>
  <c r="H82" i="68"/>
  <c r="I87" i="68"/>
  <c r="I86" i="68" s="1"/>
  <c r="I115" i="68"/>
  <c r="I114" i="68" s="1"/>
  <c r="H118" i="68"/>
  <c r="J130" i="68"/>
  <c r="I137" i="68"/>
  <c r="I134" i="68" s="1"/>
  <c r="I141" i="68"/>
  <c r="I138" i="68" s="1"/>
  <c r="D155" i="68"/>
  <c r="D154" i="68" s="1"/>
  <c r="H156" i="68"/>
  <c r="J162" i="68"/>
  <c r="I167" i="68"/>
  <c r="I171" i="68"/>
  <c r="H172" i="68"/>
  <c r="J172" i="68" s="1"/>
  <c r="D175" i="68"/>
  <c r="H176" i="68"/>
  <c r="E181" i="68"/>
  <c r="E165" i="68" s="1"/>
  <c r="J182" i="68"/>
  <c r="H189" i="68"/>
  <c r="I192" i="68"/>
  <c r="I196" i="68"/>
  <c r="G201" i="68"/>
  <c r="I204" i="68"/>
  <c r="I208" i="68"/>
  <c r="I206" i="68" s="1"/>
  <c r="H219" i="68"/>
  <c r="J219" i="68" s="1"/>
  <c r="E228" i="68"/>
  <c r="H235" i="68"/>
  <c r="H242" i="68"/>
  <c r="J242" i="68" s="1"/>
  <c r="F245" i="68"/>
  <c r="F244" i="68" s="1"/>
  <c r="J289" i="68"/>
  <c r="H288" i="68"/>
  <c r="E325" i="68"/>
  <c r="I326" i="68"/>
  <c r="H333" i="68"/>
  <c r="J333" i="68" s="1"/>
  <c r="I351" i="68"/>
  <c r="E347" i="68"/>
  <c r="H360" i="68"/>
  <c r="J360" i="68" s="1"/>
  <c r="H368" i="68"/>
  <c r="J373" i="68"/>
  <c r="H372" i="68"/>
  <c r="J372" i="68" s="1"/>
  <c r="E410" i="68"/>
  <c r="I413" i="68"/>
  <c r="D126" i="68"/>
  <c r="F129" i="68"/>
  <c r="F122" i="68" s="1"/>
  <c r="H131" i="68"/>
  <c r="J131" i="68" s="1"/>
  <c r="D134" i="68"/>
  <c r="D138" i="68"/>
  <c r="D142" i="68"/>
  <c r="D146" i="68"/>
  <c r="H151" i="68"/>
  <c r="E155" i="68"/>
  <c r="E154" i="68" s="1"/>
  <c r="H159" i="68"/>
  <c r="J159" i="68" s="1"/>
  <c r="F161" i="68"/>
  <c r="F154" i="68" s="1"/>
  <c r="H163" i="68"/>
  <c r="J163" i="68" s="1"/>
  <c r="I168" i="68"/>
  <c r="I172" i="68"/>
  <c r="I176" i="68"/>
  <c r="I175" i="68" s="1"/>
  <c r="H179" i="68"/>
  <c r="J179" i="68" s="1"/>
  <c r="F181" i="68"/>
  <c r="F165" i="68" s="1"/>
  <c r="H183" i="68"/>
  <c r="J183" i="68" s="1"/>
  <c r="H186" i="68"/>
  <c r="J186" i="68" s="1"/>
  <c r="I190" i="68"/>
  <c r="G189" i="68"/>
  <c r="I194" i="68"/>
  <c r="I193" i="68" s="1"/>
  <c r="G193" i="68"/>
  <c r="H199" i="68"/>
  <c r="J199" i="68" s="1"/>
  <c r="I202" i="68"/>
  <c r="G206" i="68"/>
  <c r="H211" i="68"/>
  <c r="J211" i="68" s="1"/>
  <c r="I223" i="68"/>
  <c r="I227" i="68"/>
  <c r="I225" i="68" s="1"/>
  <c r="I231" i="68"/>
  <c r="H236" i="68"/>
  <c r="J236" i="68" s="1"/>
  <c r="H256" i="68"/>
  <c r="H216" i="68"/>
  <c r="I221" i="68"/>
  <c r="H231" i="68"/>
  <c r="J231" i="68" s="1"/>
  <c r="I235" i="68"/>
  <c r="I234" i="68" s="1"/>
  <c r="I233" i="68" s="1"/>
  <c r="H280" i="68"/>
  <c r="I299" i="68"/>
  <c r="E311" i="68"/>
  <c r="E415" i="68"/>
  <c r="I417" i="68"/>
  <c r="I415" i="68" s="1"/>
  <c r="I124" i="68"/>
  <c r="I123" i="68" s="1"/>
  <c r="H127" i="68"/>
  <c r="H135" i="68"/>
  <c r="H139" i="68"/>
  <c r="H143" i="68"/>
  <c r="H147" i="68"/>
  <c r="I156" i="68"/>
  <c r="I155" i="68" s="1"/>
  <c r="I154" i="68" s="1"/>
  <c r="H167" i="68"/>
  <c r="H207" i="68"/>
  <c r="I216" i="68"/>
  <c r="I215" i="68" s="1"/>
  <c r="H238" i="68"/>
  <c r="G254" i="68"/>
  <c r="G245" i="68" s="1"/>
  <c r="G244" i="68" s="1"/>
  <c r="H270" i="68"/>
  <c r="J270" i="68" s="1"/>
  <c r="F275" i="68"/>
  <c r="F274" i="68" s="1"/>
  <c r="E274" i="68"/>
  <c r="H278" i="68"/>
  <c r="J278" i="68" s="1"/>
  <c r="I283" i="68"/>
  <c r="I281" i="68" s="1"/>
  <c r="I274" i="68" s="1"/>
  <c r="H284" i="68"/>
  <c r="J284" i="68" s="1"/>
  <c r="F299" i="68"/>
  <c r="E299" i="68"/>
  <c r="E287" i="68" s="1"/>
  <c r="H302" i="68"/>
  <c r="J302" i="68" s="1"/>
  <c r="H321" i="68"/>
  <c r="I324" i="68"/>
  <c r="I320" i="68" s="1"/>
  <c r="G325" i="68"/>
  <c r="F325" i="68"/>
  <c r="I328" i="68"/>
  <c r="H336" i="68"/>
  <c r="J336" i="68" s="1"/>
  <c r="E338" i="68"/>
  <c r="H340" i="68"/>
  <c r="J353" i="68"/>
  <c r="D352" i="68"/>
  <c r="H354" i="68"/>
  <c r="J354" i="68" s="1"/>
  <c r="D6" i="51"/>
  <c r="D6" i="72"/>
  <c r="D225" i="68"/>
  <c r="H226" i="68"/>
  <c r="I238" i="68"/>
  <c r="I237" i="68" s="1"/>
  <c r="F239" i="68"/>
  <c r="I242" i="68"/>
  <c r="I239" i="68" s="1"/>
  <c r="E246" i="68"/>
  <c r="I247" i="68"/>
  <c r="I246" i="68" s="1"/>
  <c r="D261" i="68"/>
  <c r="D245" i="68" s="1"/>
  <c r="G274" i="68"/>
  <c r="G288" i="68"/>
  <c r="G287" i="68" s="1"/>
  <c r="F287" i="68"/>
  <c r="I291" i="68"/>
  <c r="I288" i="68" s="1"/>
  <c r="I295" i="68"/>
  <c r="I293" i="68" s="1"/>
  <c r="J307" i="68"/>
  <c r="H308" i="68"/>
  <c r="J308" i="68" s="1"/>
  <c r="H312" i="68"/>
  <c r="I315" i="68"/>
  <c r="I311" i="68" s="1"/>
  <c r="H331" i="68"/>
  <c r="J331" i="68" s="1"/>
  <c r="I345" i="68"/>
  <c r="I338" i="68" s="1"/>
  <c r="I349" i="68"/>
  <c r="E352" i="68"/>
  <c r="H396" i="68"/>
  <c r="I409" i="68"/>
  <c r="E405" i="68"/>
  <c r="E357" i="68"/>
  <c r="F357" i="68"/>
  <c r="I367" i="68"/>
  <c r="I369" i="68"/>
  <c r="E374" i="68"/>
  <c r="E371" i="68" s="1"/>
  <c r="I371" i="68" s="1"/>
  <c r="D385" i="68"/>
  <c r="H388" i="68"/>
  <c r="J388" i="68" s="1"/>
  <c r="I397" i="68"/>
  <c r="H405" i="68"/>
  <c r="J405" i="68" s="1"/>
  <c r="J406" i="68"/>
  <c r="H262" i="68"/>
  <c r="I267" i="68"/>
  <c r="I266" i="68" s="1"/>
  <c r="H282" i="68"/>
  <c r="H294" i="68"/>
  <c r="H298" i="68"/>
  <c r="I307" i="68"/>
  <c r="I306" i="68" s="1"/>
  <c r="H348" i="68"/>
  <c r="I353" i="68"/>
  <c r="I352" i="68" s="1"/>
  <c r="H362" i="68"/>
  <c r="J362" i="68" s="1"/>
  <c r="H370" i="68"/>
  <c r="J370" i="68" s="1"/>
  <c r="I383" i="68"/>
  <c r="F385" i="68"/>
  <c r="I387" i="68"/>
  <c r="I385" i="68" s="1"/>
  <c r="H394" i="68"/>
  <c r="J394" i="68" s="1"/>
  <c r="H398" i="68"/>
  <c r="J398" i="68" s="1"/>
  <c r="H408" i="68"/>
  <c r="J408" i="68" s="1"/>
  <c r="J411" i="68"/>
  <c r="H412" i="68"/>
  <c r="J412" i="68" s="1"/>
  <c r="H416" i="68"/>
  <c r="I419" i="68"/>
  <c r="D44" i="67"/>
  <c r="E44" i="51"/>
  <c r="D244" i="51"/>
  <c r="D187" i="69"/>
  <c r="E244" i="69"/>
  <c r="D44" i="71"/>
  <c r="E44" i="72"/>
  <c r="D244" i="72"/>
  <c r="D187" i="73"/>
  <c r="E244" i="73"/>
  <c r="H355" i="68"/>
  <c r="J355" i="68" s="1"/>
  <c r="H358" i="68"/>
  <c r="G357" i="68"/>
  <c r="J375" i="68"/>
  <c r="D374" i="68"/>
  <c r="D371" i="68" s="1"/>
  <c r="H371" i="68" s="1"/>
  <c r="J371" i="68" s="1"/>
  <c r="H376" i="68"/>
  <c r="J376" i="68" s="1"/>
  <c r="I379" i="68"/>
  <c r="I374" i="68" s="1"/>
  <c r="H390" i="68"/>
  <c r="J390" i="68" s="1"/>
  <c r="I403" i="68"/>
  <c r="I395" i="68" s="1"/>
  <c r="I407" i="68"/>
  <c r="I411" i="68"/>
  <c r="I410" i="68" s="1"/>
  <c r="H422" i="68"/>
  <c r="J422" i="68" s="1"/>
  <c r="E44" i="67"/>
  <c r="E6" i="51"/>
  <c r="E187" i="51"/>
  <c r="E244" i="51"/>
  <c r="E187" i="69"/>
  <c r="E44" i="71"/>
  <c r="E6" i="72"/>
  <c r="E187" i="72"/>
  <c r="E244" i="72"/>
  <c r="E187" i="73"/>
  <c r="E187" i="76"/>
  <c r="E244" i="79"/>
  <c r="E187" i="80"/>
  <c r="D44" i="76"/>
  <c r="D244" i="77"/>
  <c r="D187" i="78"/>
  <c r="D44" i="80"/>
  <c r="D244" i="81"/>
  <c r="D187" i="82"/>
  <c r="E44" i="76"/>
  <c r="E244" i="77"/>
  <c r="E187" i="78"/>
  <c r="E244" i="81"/>
  <c r="E187" i="82"/>
  <c r="H239" i="68" l="1"/>
  <c r="J239" i="68" s="1"/>
  <c r="E44" i="68"/>
  <c r="H306" i="68"/>
  <c r="J306" i="68" s="1"/>
  <c r="I113" i="68"/>
  <c r="I347" i="68"/>
  <c r="E245" i="68"/>
  <c r="E244" i="68" s="1"/>
  <c r="H246" i="68"/>
  <c r="H245" i="68" s="1"/>
  <c r="I189" i="68"/>
  <c r="E200" i="68"/>
  <c r="E187" i="68" s="1"/>
  <c r="D165" i="68"/>
  <c r="H385" i="68"/>
  <c r="J385" i="68" s="1"/>
  <c r="H266" i="68"/>
  <c r="J266" i="68" s="1"/>
  <c r="H20" i="68"/>
  <c r="E19" i="68"/>
  <c r="E6" i="68" s="1"/>
  <c r="D244" i="68"/>
  <c r="I245" i="68"/>
  <c r="I201" i="68"/>
  <c r="D122" i="68"/>
  <c r="I166" i="68"/>
  <c r="H86" i="68"/>
  <c r="J86" i="68" s="1"/>
  <c r="D200" i="68"/>
  <c r="D187" i="68" s="1"/>
  <c r="H325" i="68"/>
  <c r="J325" i="68" s="1"/>
  <c r="I220" i="68"/>
  <c r="I19" i="68"/>
  <c r="I6" i="68" s="1"/>
  <c r="I56" i="68"/>
  <c r="I287" i="68"/>
  <c r="D44" i="68"/>
  <c r="H347" i="68"/>
  <c r="J347" i="68" s="1"/>
  <c r="J348" i="68"/>
  <c r="J340" i="68"/>
  <c r="H338" i="68"/>
  <c r="J338" i="68" s="1"/>
  <c r="H166" i="68"/>
  <c r="J167" i="68"/>
  <c r="G200" i="68"/>
  <c r="H249" i="68"/>
  <c r="J249" i="68" s="1"/>
  <c r="J250" i="68"/>
  <c r="H108" i="68"/>
  <c r="J108" i="68" s="1"/>
  <c r="J110" i="68"/>
  <c r="J96" i="68"/>
  <c r="H95" i="68"/>
  <c r="I405" i="68"/>
  <c r="H410" i="68"/>
  <c r="J410" i="68" s="1"/>
  <c r="J396" i="68"/>
  <c r="H395" i="68"/>
  <c r="J395" i="68" s="1"/>
  <c r="H228" i="68"/>
  <c r="J228" i="68" s="1"/>
  <c r="H134" i="68"/>
  <c r="J134" i="68" s="1"/>
  <c r="J135" i="68"/>
  <c r="J216" i="68"/>
  <c r="H215" i="68"/>
  <c r="J215" i="68" s="1"/>
  <c r="G188" i="68"/>
  <c r="I170" i="68"/>
  <c r="I165" i="68" s="1"/>
  <c r="J156" i="68"/>
  <c r="H155" i="68"/>
  <c r="H81" i="68"/>
  <c r="J81" i="68" s="1"/>
  <c r="J82" i="68"/>
  <c r="J221" i="68"/>
  <c r="H220" i="68"/>
  <c r="J220" i="68" s="1"/>
  <c r="J102" i="68"/>
  <c r="H100" i="68"/>
  <c r="J100" i="68" s="1"/>
  <c r="F94" i="68"/>
  <c r="F44" i="68" s="1"/>
  <c r="H25" i="68"/>
  <c r="J25" i="68" s="1"/>
  <c r="H129" i="68"/>
  <c r="J129" i="68" s="1"/>
  <c r="H181" i="68"/>
  <c r="J181" i="68" s="1"/>
  <c r="H161" i="68"/>
  <c r="J161" i="68" s="1"/>
  <c r="H193" i="68"/>
  <c r="J193" i="68" s="1"/>
  <c r="J312" i="68"/>
  <c r="H311" i="68"/>
  <c r="J311" i="68" s="1"/>
  <c r="J321" i="68"/>
  <c r="H320" i="68"/>
  <c r="J320" i="68" s="1"/>
  <c r="H237" i="68"/>
  <c r="J237" i="68" s="1"/>
  <c r="J238" i="68"/>
  <c r="J280" i="68"/>
  <c r="H279" i="68"/>
  <c r="J279" i="68" s="1"/>
  <c r="J256" i="68"/>
  <c r="H254" i="68"/>
  <c r="J254" i="68" s="1"/>
  <c r="H170" i="68"/>
  <c r="J170" i="68" s="1"/>
  <c r="H357" i="68"/>
  <c r="J357" i="68" s="1"/>
  <c r="J358" i="68"/>
  <c r="H297" i="68"/>
  <c r="J297" i="68" s="1"/>
  <c r="J298" i="68"/>
  <c r="H261" i="68"/>
  <c r="J261" i="68" s="1"/>
  <c r="J262" i="68"/>
  <c r="I244" i="68"/>
  <c r="H352" i="68"/>
  <c r="J352" i="68" s="1"/>
  <c r="H146" i="68"/>
  <c r="J146" i="68" s="1"/>
  <c r="J147" i="68"/>
  <c r="H126" i="68"/>
  <c r="J126" i="68" s="1"/>
  <c r="J127" i="68"/>
  <c r="J246" i="68"/>
  <c r="I188" i="68"/>
  <c r="J151" i="68"/>
  <c r="H149" i="68"/>
  <c r="J149" i="68" s="1"/>
  <c r="J368" i="68"/>
  <c r="H367" i="68"/>
  <c r="J367" i="68" s="1"/>
  <c r="J288" i="68"/>
  <c r="J235" i="68"/>
  <c r="H234" i="68"/>
  <c r="J176" i="68"/>
  <c r="H175" i="68"/>
  <c r="J175" i="68" s="1"/>
  <c r="J118" i="68"/>
  <c r="H117" i="68"/>
  <c r="J117" i="68" s="1"/>
  <c r="J276" i="68"/>
  <c r="H275" i="68"/>
  <c r="J115" i="68"/>
  <c r="H114" i="68"/>
  <c r="H57" i="68"/>
  <c r="J58" i="68"/>
  <c r="J37" i="68"/>
  <c r="H35" i="68"/>
  <c r="J35" i="68" s="1"/>
  <c r="J54" i="68"/>
  <c r="H52" i="68"/>
  <c r="J52" i="68" s="1"/>
  <c r="H281" i="68"/>
  <c r="J281" i="68" s="1"/>
  <c r="J282" i="68"/>
  <c r="H138" i="68"/>
  <c r="J138" i="68" s="1"/>
  <c r="J139" i="68"/>
  <c r="J63" i="68"/>
  <c r="H62" i="68"/>
  <c r="J62" i="68" s="1"/>
  <c r="H8" i="68"/>
  <c r="J9" i="68"/>
  <c r="J20" i="68"/>
  <c r="H374" i="68"/>
  <c r="J374" i="68" s="1"/>
  <c r="J416" i="68"/>
  <c r="H415" i="68"/>
  <c r="J415" i="68" s="1"/>
  <c r="H293" i="68"/>
  <c r="J293" i="68" s="1"/>
  <c r="J294" i="68"/>
  <c r="H225" i="68"/>
  <c r="J225" i="68" s="1"/>
  <c r="J226" i="68"/>
  <c r="H206" i="68"/>
  <c r="J207" i="68"/>
  <c r="H142" i="68"/>
  <c r="J142" i="68" s="1"/>
  <c r="J143" i="68"/>
  <c r="I122" i="68"/>
  <c r="I325" i="68"/>
  <c r="J189" i="68"/>
  <c r="J300" i="68"/>
  <c r="H299" i="68"/>
  <c r="J299" i="68" s="1"/>
  <c r="J71" i="68"/>
  <c r="H70" i="68"/>
  <c r="J70" i="68" s="1"/>
  <c r="I228" i="68"/>
  <c r="I200" i="68" s="1"/>
  <c r="G44" i="68"/>
  <c r="J13" i="68"/>
  <c r="H11" i="68"/>
  <c r="J11" i="68" s="1"/>
  <c r="J124" i="68"/>
  <c r="H123" i="68"/>
  <c r="I94" i="68"/>
  <c r="J31" i="68"/>
  <c r="H30" i="68"/>
  <c r="J30" i="68" s="1"/>
  <c r="J15" i="68"/>
  <c r="H14" i="68"/>
  <c r="J14" i="68" s="1"/>
  <c r="H46" i="68"/>
  <c r="H287" i="68" l="1"/>
  <c r="J287" i="68" s="1"/>
  <c r="I44" i="68"/>
  <c r="J57" i="68"/>
  <c r="H56" i="68"/>
  <c r="J56" i="68" s="1"/>
  <c r="J245" i="68"/>
  <c r="H45" i="68"/>
  <c r="J46" i="68"/>
  <c r="H188" i="68"/>
  <c r="H19" i="68"/>
  <c r="J19" i="68" s="1"/>
  <c r="H113" i="68"/>
  <c r="J113" i="68" s="1"/>
  <c r="J114" i="68"/>
  <c r="J206" i="68"/>
  <c r="H200" i="68"/>
  <c r="J200" i="68" s="1"/>
  <c r="J8" i="68"/>
  <c r="H7" i="68"/>
  <c r="H154" i="68"/>
  <c r="J154" i="68" s="1"/>
  <c r="J155" i="68"/>
  <c r="I187" i="68"/>
  <c r="J95" i="68"/>
  <c r="H94" i="68"/>
  <c r="J94" i="68" s="1"/>
  <c r="H165" i="68"/>
  <c r="J165" i="68" s="1"/>
  <c r="J166" i="68"/>
  <c r="H233" i="68"/>
  <c r="J233" i="68" s="1"/>
  <c r="J234" i="68"/>
  <c r="H122" i="68"/>
  <c r="J122" i="68" s="1"/>
  <c r="J123" i="68"/>
  <c r="J275" i="68"/>
  <c r="H274" i="68"/>
  <c r="J274" i="68" s="1"/>
  <c r="G187" i="68"/>
  <c r="J188" i="68" l="1"/>
  <c r="H187" i="68"/>
  <c r="J187" i="68" s="1"/>
  <c r="H244" i="68"/>
  <c r="J244" i="68" s="1"/>
  <c r="J7" i="68"/>
  <c r="H6" i="68"/>
  <c r="J6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<sst xmlns="http://schemas.openxmlformats.org/spreadsheetml/2006/main" count="15428" uniqueCount="816">
  <si>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</si>
  <si>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BRCKOVLJANI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</si>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</sst>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78" zoomScaleNormal="100" workbookViewId="0">
      <selection activeCell="D203" sqref="D20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786595.38</v>
      </c>
      <c r="E6" s="2">
        <f>+E7+E14+E19+E30+E35</f>
        <v>455695.99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786595.38</v>
      </c>
      <c r="E19" s="3">
        <f>E20+E25</f>
        <v>455695.99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786595.38</v>
      </c>
      <c r="E25" s="3">
        <f>SUM(E26:E29)</f>
        <v>455695.99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786595.38</v>
      </c>
      <c r="E26" s="4">
        <v>455695.99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786595.38</v>
      </c>
      <c r="E187" s="3">
        <f>E188+E200+E233+E237+E239</f>
        <v>455695.99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786595.38</v>
      </c>
      <c r="E200" s="3">
        <f t="shared" si="30"/>
        <v>455695.99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786595.38</v>
      </c>
      <c r="E201" s="3">
        <f>SUM(E202:E205)</f>
        <v>455695.99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786595.38</v>
      </c>
      <c r="E203" s="5">
        <v>455695.99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69" zoomScaleNormal="100" workbookViewId="0">
      <selection activeCell="J205" sqref="J2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786595.38</v>
      </c>
      <c r="E6" s="2">
        <f t="shared" ref="E6:I6" si="0">+E7+E14+E19+E30+E35</f>
        <v>1329903.76</v>
      </c>
      <c r="F6" s="2">
        <f t="shared" si="0"/>
        <v>0</v>
      </c>
      <c r="G6" s="2">
        <f>+G7+G14+G19+G30+G35</f>
        <v>152476.07999999999</v>
      </c>
      <c r="H6" s="2">
        <f t="shared" si="0"/>
        <v>786595.38</v>
      </c>
      <c r="I6" s="2">
        <f t="shared" si="0"/>
        <v>1482379.84</v>
      </c>
      <c r="J6" s="50">
        <f>IF(H6&lt;&gt;0,IF(I6/H6&gt;=100,"&gt;&gt;100",I6/H6*100),"-")</f>
        <v>188.4551928082771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786595.38</v>
      </c>
      <c r="E19" s="3">
        <f t="shared" ref="E19:I19" si="8">E20+E25</f>
        <v>1329903.76</v>
      </c>
      <c r="F19" s="3">
        <f t="shared" si="8"/>
        <v>0</v>
      </c>
      <c r="G19" s="3">
        <f t="shared" si="8"/>
        <v>152476.07999999999</v>
      </c>
      <c r="H19" s="3">
        <f t="shared" si="8"/>
        <v>786595.38</v>
      </c>
      <c r="I19" s="3">
        <f t="shared" si="8"/>
        <v>1482379.84</v>
      </c>
      <c r="J19" s="50">
        <f t="shared" si="2"/>
        <v>188.4551928082771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786595.38</v>
      </c>
      <c r="E25" s="3">
        <f>SUM(E26:E29)</f>
        <v>1329903.76</v>
      </c>
      <c r="F25" s="3">
        <f t="shared" ref="F25:I25" si="11">SUM(F26:F29)</f>
        <v>0</v>
      </c>
      <c r="G25" s="3">
        <f t="shared" si="11"/>
        <v>152476.07999999999</v>
      </c>
      <c r="H25" s="3">
        <f t="shared" si="11"/>
        <v>786595.38</v>
      </c>
      <c r="I25" s="3">
        <f t="shared" si="11"/>
        <v>1482379.84</v>
      </c>
      <c r="J25" s="50">
        <f t="shared" si="2"/>
        <v>188.4551928082771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786595.38</v>
      </c>
      <c r="E26" s="84">
        <f>SUM('510:816'!E26)</f>
        <v>1329903.76</v>
      </c>
      <c r="F26" s="84">
        <f>'Nacionalno sufinanciranje'!D26</f>
        <v>0</v>
      </c>
      <c r="G26" s="84">
        <f>'Nacionalno sufinanciranje'!E26</f>
        <v>152476.07999999999</v>
      </c>
      <c r="H26" s="11">
        <f t="shared" ref="H26:I29" si="12">D26+F26</f>
        <v>786595.38</v>
      </c>
      <c r="I26" s="11">
        <f t="shared" si="12"/>
        <v>1482379.84</v>
      </c>
      <c r="J26" s="50">
        <f t="shared" si="2"/>
        <v>188.4551928082771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786595.38</v>
      </c>
      <c r="E187" s="3">
        <f t="shared" ref="E187:I187" si="84">E188+E200+E233+E237+E239</f>
        <v>1329903.76</v>
      </c>
      <c r="F187" s="3">
        <f t="shared" si="84"/>
        <v>0</v>
      </c>
      <c r="G187" s="3">
        <f t="shared" si="84"/>
        <v>152476.07999999999</v>
      </c>
      <c r="H187" s="3">
        <f t="shared" si="84"/>
        <v>786595.38</v>
      </c>
      <c r="I187" s="3">
        <f t="shared" si="84"/>
        <v>1482379.84</v>
      </c>
      <c r="J187" s="50">
        <f t="shared" si="79"/>
        <v>188.4551928082771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786595.38</v>
      </c>
      <c r="E200" s="3">
        <f t="shared" si="90"/>
        <v>1329903.76</v>
      </c>
      <c r="F200" s="3">
        <f t="shared" si="90"/>
        <v>0</v>
      </c>
      <c r="G200" s="3">
        <f t="shared" si="90"/>
        <v>152476.07999999999</v>
      </c>
      <c r="H200" s="3">
        <f t="shared" si="90"/>
        <v>786595.38</v>
      </c>
      <c r="I200" s="3">
        <f t="shared" si="90"/>
        <v>1482379.84</v>
      </c>
      <c r="J200" s="50">
        <f t="shared" si="79"/>
        <v>188.4551928082771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786595.38</v>
      </c>
      <c r="E201" s="3">
        <f t="shared" ref="E201:I201" si="91">SUM(E202:E205)</f>
        <v>1329903.76</v>
      </c>
      <c r="F201" s="3">
        <f t="shared" si="91"/>
        <v>0</v>
      </c>
      <c r="G201" s="3">
        <f t="shared" si="91"/>
        <v>152476.07999999999</v>
      </c>
      <c r="H201" s="3">
        <f t="shared" si="91"/>
        <v>786595.38</v>
      </c>
      <c r="I201" s="3">
        <f t="shared" si="91"/>
        <v>1482379.84</v>
      </c>
      <c r="J201" s="50">
        <f t="shared" si="79"/>
        <v>188.4551928082771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786595.38</v>
      </c>
      <c r="E203" s="84">
        <f>SUM('510:816'!E203)</f>
        <v>1302426.76</v>
      </c>
      <c r="F203" s="84">
        <f>'Nacionalno sufinanciranje'!D203</f>
        <v>0</v>
      </c>
      <c r="G203" s="84">
        <f>'Nacionalno sufinanciranje'!E203</f>
        <v>149423.07999999999</v>
      </c>
      <c r="H203" s="12">
        <f t="shared" si="92"/>
        <v>786595.38</v>
      </c>
      <c r="I203" s="12">
        <f t="shared" si="92"/>
        <v>1451849.84</v>
      </c>
      <c r="J203" s="50">
        <f t="shared" si="79"/>
        <v>184.5739088882012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27477</v>
      </c>
      <c r="F205" s="84">
        <f>'Nacionalno sufinanciranje'!D205</f>
        <v>0</v>
      </c>
      <c r="G205" s="84">
        <f>'Nacionalno sufinanciranje'!E205</f>
        <v>3053</v>
      </c>
      <c r="H205" s="12">
        <f t="shared" si="92"/>
        <v>0</v>
      </c>
      <c r="I205" s="12">
        <f t="shared" si="92"/>
        <v>30530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205" sqref="E2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152476.07999999999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152476.07999999999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152476.07999999999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152476.07999999999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152476.07999999999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152476.07999999999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152476.07999999999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149423.07999999999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3053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66" zoomScaleNormal="100" workbookViewId="0">
      <selection activeCell="E208" sqref="E20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874207.77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874207.77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874207.77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874207.77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874207.77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874207.77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874207.77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846730.77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27477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Brckovljani</cp:lastModifiedBy>
  <cp:lastPrinted>2025-12-18T09:39:09Z</cp:lastPrinted>
  <dcterms:created xsi:type="dcterms:W3CDTF">2025-08-09T19:28:20Z</dcterms:created>
  <dcterms:modified xsi:type="dcterms:W3CDTF">2026-02-13T08:52:33Z</dcterms:modified>
</cp:coreProperties>
</file>